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<sst xmlns="http://schemas.openxmlformats.org/spreadsheetml/2006/main" count="93" uniqueCount="91">
  <si>
    <t>l;=g+=</t>
  </si>
  <si>
    <t>lhNnf</t>
  </si>
  <si>
    <t>k'?if</t>
  </si>
  <si>
    <t>dlxnf</t>
  </si>
  <si>
    <t>hDdf</t>
  </si>
  <si>
    <t>cfl&gt;t</t>
  </si>
  <si>
    <t>ljb]zL</t>
  </si>
  <si>
    <t>s}lkmot</t>
  </si>
  <si>
    <t>tfKn]h'ª</t>
  </si>
  <si>
    <t>kf+ry/</t>
  </si>
  <si>
    <t>Onfd</t>
  </si>
  <si>
    <t>s}bL÷jGbL gePsf] .</t>
  </si>
  <si>
    <t>emfkf</t>
  </si>
  <si>
    <t>;+v'jf;ef</t>
  </si>
  <si>
    <t>t]x|y'd</t>
  </si>
  <si>
    <t>ef]hk'/</t>
  </si>
  <si>
    <t>wgs'6f</t>
  </si>
  <si>
    <t>df]/ª</t>
  </si>
  <si>
    <t>If]]lqo sf/fuf/ em'Dsf, ;'g;/L</t>
  </si>
  <si>
    <t>;f]n'v'Dj'</t>
  </si>
  <si>
    <t>cf]vn9'Ëf</t>
  </si>
  <si>
    <t>vf]6fË</t>
  </si>
  <si>
    <t>pbok'/</t>
  </si>
  <si>
    <t>;Kt/L</t>
  </si>
  <si>
    <t>l;/fxf</t>
  </si>
  <si>
    <t>bf]nvf</t>
  </si>
  <si>
    <t>/fd]5fk</t>
  </si>
  <si>
    <t>l;Gw'nL</t>
  </si>
  <si>
    <t>dxf]Q/L</t>
  </si>
  <si>
    <t>;nf{xL</t>
  </si>
  <si>
    <t>/;'jf</t>
  </si>
  <si>
    <t>l;Gw'kfNrf]s</t>
  </si>
  <si>
    <t>sfe|]knf~rf]s</t>
  </si>
  <si>
    <t>wflbË</t>
  </si>
  <si>
    <t>sf7df8f}
-huGgfyb]jn_</t>
  </si>
  <si>
    <t>l8NnLahf/</t>
  </si>
  <si>
    <t>nlntk'/-gVv'_</t>
  </si>
  <si>
    <t>g'jfsf]6</t>
  </si>
  <si>
    <t>k;f{</t>
  </si>
  <si>
    <t>dsjfgk'/
-ledkm]bL_</t>
  </si>
  <si>
    <t>lrtjg</t>
  </si>
  <si>
    <t>/f}tx6</t>
  </si>
  <si>
    <t>sf:sL</t>
  </si>
  <si>
    <t>tgx"F</t>
  </si>
  <si>
    <t>ndh'ª</t>
  </si>
  <si>
    <t>uf]/vf</t>
  </si>
  <si>
    <t>dgfª</t>
  </si>
  <si>
    <t>:ofªhf</t>
  </si>
  <si>
    <t>?kGb]xL</t>
  </si>
  <si>
    <t>skLnj:t'</t>
  </si>
  <si>
    <t>gjnk/f;L</t>
  </si>
  <si>
    <t>kfNkf</t>
  </si>
  <si>
    <t>u'NdL</t>
  </si>
  <si>
    <t>c3f{vfFrL</t>
  </si>
  <si>
    <t>kj{t</t>
  </si>
  <si>
    <t>DofUbL</t>
  </si>
  <si>
    <t>d':tfª</t>
  </si>
  <si>
    <t>afUn'ª</t>
  </si>
  <si>
    <t>bfª -3f]/fxL_</t>
  </si>
  <si>
    <t>bfª -t'n;Lk'/_</t>
  </si>
  <si>
    <t>?s'd</t>
  </si>
  <si>
    <t>;Nofg</t>
  </si>
  <si>
    <t>Ko'7fg</t>
  </si>
  <si>
    <t>/f]Nkf</t>
  </si>
  <si>
    <t>alb{of</t>
  </si>
  <si>
    <t>;'v]{t</t>
  </si>
  <si>
    <t>b}n]v</t>
  </si>
  <si>
    <t>hfh/sf]6</t>
  </si>
  <si>
    <t>h'Dnf</t>
  </si>
  <si>
    <t>sflnsf]6</t>
  </si>
  <si>
    <t>d'u'</t>
  </si>
  <si>
    <t>x'Dnf</t>
  </si>
  <si>
    <t>8f]Nkf</t>
  </si>
  <si>
    <t>aemfª</t>
  </si>
  <si>
    <t>afh'/f</t>
  </si>
  <si>
    <t>8f]6L</t>
  </si>
  <si>
    <t>s}nfnL</t>
  </si>
  <si>
    <t>c5fd</t>
  </si>
  <si>
    <t>bfr'{nf</t>
  </si>
  <si>
    <t>a}t8L</t>
  </si>
  <si>
    <t>88]nw'/f</t>
  </si>
  <si>
    <t>s~rgk'/</t>
  </si>
  <si>
    <t>afn ;'wf/ u[x, ;fgf]l7dL, eQmk'/</t>
  </si>
  <si>
    <t>s"n hDdf</t>
  </si>
  <si>
    <t>jfn ;'wf/ u[x ;/fËsf]6</t>
  </si>
  <si>
    <t>jfn ;'wf/ u[x lj/f6gu/</t>
  </si>
  <si>
    <r>
      <rPr>
        <b/>
        <sz val="16"/>
        <rFont val="Preeti"/>
        <family val="0"/>
      </rPr>
      <t>afFs</t>
    </r>
    <r>
      <rPr>
        <b/>
        <u val="single"/>
        <sz val="16"/>
        <rFont val="Preeti"/>
        <family val="0"/>
      </rPr>
      <t>]</t>
    </r>
  </si>
  <si>
    <t>sfe|] sf/fuf/df @) hgf dfgl;s lj/fdL s}bLjGbL /x]sf] .</t>
  </si>
  <si>
    <t xml:space="preserve"> </t>
  </si>
  <si>
    <t>)&amp;# ;fn c;f/d;fGt ;Ddsf] s}bL jGbLsf] ljj/0f</t>
  </si>
  <si>
    <t>c;f/ dlxgfdf ztk|ltztdf 5'6]sf] ;+Vof !@ hgf 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</si>
</sst>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[$-4000000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b/>
      <sz val="16"/>
      <name val="Preeti"/>
      <family val="0"/>
    </font>
    <font>
      <b/>
      <sz val="13"/>
      <name val="Nepali"/>
      <family val="5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Preeti"/>
      <family val="0"/>
    </font>
    <font>
      <b/>
      <sz val="14"/>
      <name val="Preeti"/>
      <family val="0"/>
    </font>
    <font>
      <b/>
      <sz val="10"/>
      <name val="Preeti"/>
      <family val="0"/>
    </font>
    <font>
      <b/>
      <sz val="10"/>
      <name val="Arial"/>
      <family val="2"/>
    </font>
    <font>
      <sz val="14"/>
      <name val="FONTASY_ HIMALI_ TT"/>
      <family val="5"/>
    </font>
    <font>
      <b/>
      <sz val="14"/>
      <name val="FONTASY_ HIMALI_ TT"/>
      <family val="5"/>
    </font>
    <font>
      <sz val="12"/>
      <name val="FONTASY_ HIMALI_ TT"/>
      <family val="5"/>
    </font>
    <font>
      <sz val="10"/>
      <name val="FONTASY_ HIMALI_ TT"/>
      <family val="5"/>
    </font>
    <font>
      <b/>
      <u val="single"/>
      <sz val="16"/>
      <name val="Preeti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178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178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178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ign"/>
      <sheetName val="Prisons record 2065"/>
      <sheetName val="Sumary"/>
    </sheetNames>
    <sheetDataSet>
      <sheetData sheetId="1">
        <row r="32">
          <cell r="CD32">
            <v>0</v>
          </cell>
        </row>
        <row r="69">
          <cell r="CD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96"/>
  <sheetViews>
    <sheetView tabSelected="1" zoomScalePageLayoutView="0" workbookViewId="0" topLeftCell="A76">
      <selection activeCell="D82" sqref="D82"/>
    </sheetView>
  </sheetViews>
  <sheetFormatPr defaultColWidth="9.140625" defaultRowHeight="12.75"/>
  <cols>
    <col min="1" max="1" width="9.140625" style="26" customWidth="1"/>
    <col min="2" max="2" width="15.57421875" style="0" customWidth="1"/>
    <col min="3" max="3" width="13.28125" style="0" customWidth="1"/>
    <col min="4" max="4" width="10.140625" style="0" bestFit="1" customWidth="1"/>
    <col min="5" max="5" width="13.140625" style="0" customWidth="1"/>
    <col min="7" max="7" width="10.28125" style="0" customWidth="1"/>
    <col min="8" max="8" width="10.00390625" style="0" customWidth="1"/>
  </cols>
  <sheetData>
    <row r="3" spans="1:8" ht="12.75">
      <c r="A3" s="38" t="s">
        <v>89</v>
      </c>
      <c r="B3" s="39"/>
      <c r="C3" s="39"/>
      <c r="D3" s="39"/>
      <c r="E3" s="39"/>
      <c r="F3" s="39"/>
      <c r="G3" s="39"/>
      <c r="H3" s="39"/>
    </row>
    <row r="4" spans="1:9" ht="16.5">
      <c r="A4" s="39"/>
      <c r="B4" s="39"/>
      <c r="C4" s="39"/>
      <c r="D4" s="39"/>
      <c r="E4" s="39"/>
      <c r="F4" s="39"/>
      <c r="G4" s="39"/>
      <c r="H4" s="39"/>
      <c r="I4" s="30"/>
    </row>
    <row r="5" spans="1:8" ht="19.5">
      <c r="A5" s="6" t="s">
        <v>0</v>
      </c>
      <c r="B5" s="7" t="s">
        <v>1</v>
      </c>
      <c r="C5" s="31" t="s">
        <v>2</v>
      </c>
      <c r="D5" s="31" t="s">
        <v>3</v>
      </c>
      <c r="E5" s="31" t="s">
        <v>4</v>
      </c>
      <c r="F5" s="32" t="s">
        <v>5</v>
      </c>
      <c r="G5" s="31" t="s">
        <v>6</v>
      </c>
      <c r="H5" s="31" t="s">
        <v>7</v>
      </c>
    </row>
    <row r="6" spans="1:8" ht="22.5">
      <c r="A6" s="5">
        <v>1</v>
      </c>
      <c r="B6" s="8" t="s">
        <v>8</v>
      </c>
      <c r="C6" s="12">
        <v>103</v>
      </c>
      <c r="D6" s="13">
        <v>0</v>
      </c>
      <c r="E6" s="15">
        <f aca="true" t="shared" si="0" ref="E6:E11">C6+D6</f>
        <v>103</v>
      </c>
      <c r="F6" s="13">
        <v>0</v>
      </c>
      <c r="G6" s="15">
        <v>0</v>
      </c>
      <c r="H6" s="15"/>
    </row>
    <row r="7" spans="1:8" ht="22.5">
      <c r="A7" s="5">
        <v>2</v>
      </c>
      <c r="B7" s="8" t="s">
        <v>9</v>
      </c>
      <c r="C7" s="15">
        <v>112</v>
      </c>
      <c r="D7" s="13">
        <v>13</v>
      </c>
      <c r="E7" s="15">
        <f t="shared" si="0"/>
        <v>125</v>
      </c>
      <c r="F7" s="15">
        <v>3</v>
      </c>
      <c r="G7" s="15">
        <v>0</v>
      </c>
      <c r="H7" s="15"/>
    </row>
    <row r="8" spans="1:8" ht="22.5">
      <c r="A8" s="5">
        <v>3</v>
      </c>
      <c r="B8" s="8" t="s">
        <v>10</v>
      </c>
      <c r="C8" s="16">
        <v>256</v>
      </c>
      <c r="D8" s="16">
        <v>25</v>
      </c>
      <c r="E8" s="15">
        <f t="shared" si="0"/>
        <v>281</v>
      </c>
      <c r="F8" s="16">
        <v>4</v>
      </c>
      <c r="G8" s="16">
        <v>0</v>
      </c>
      <c r="H8" s="15"/>
    </row>
    <row r="9" spans="1:8" ht="22.5">
      <c r="A9" s="5">
        <v>4</v>
      </c>
      <c r="B9" s="8" t="s">
        <v>12</v>
      </c>
      <c r="C9" s="12">
        <v>715</v>
      </c>
      <c r="D9" s="17">
        <v>76</v>
      </c>
      <c r="E9" s="15">
        <f t="shared" si="0"/>
        <v>791</v>
      </c>
      <c r="F9" s="12">
        <v>3</v>
      </c>
      <c r="G9" s="12">
        <v>72</v>
      </c>
      <c r="H9" s="18"/>
    </row>
    <row r="10" spans="1:8" ht="22.5">
      <c r="A10" s="5">
        <v>5</v>
      </c>
      <c r="B10" s="8" t="s">
        <v>13</v>
      </c>
      <c r="C10" s="12">
        <v>94</v>
      </c>
      <c r="D10" s="17">
        <v>11</v>
      </c>
      <c r="E10" s="15">
        <f t="shared" si="0"/>
        <v>105</v>
      </c>
      <c r="F10" s="13">
        <v>2</v>
      </c>
      <c r="G10" s="15">
        <v>0</v>
      </c>
      <c r="H10" s="15"/>
    </row>
    <row r="11" spans="1:8" ht="22.5">
      <c r="A11" s="5">
        <v>6</v>
      </c>
      <c r="B11" s="8" t="s">
        <v>14</v>
      </c>
      <c r="C11" s="15">
        <v>74</v>
      </c>
      <c r="D11" s="13">
        <v>6</v>
      </c>
      <c r="E11" s="15">
        <f t="shared" si="0"/>
        <v>80</v>
      </c>
      <c r="F11" s="13">
        <v>1</v>
      </c>
      <c r="G11" s="15">
        <v>0</v>
      </c>
      <c r="H11" s="15"/>
    </row>
    <row r="12" spans="1:8" ht="22.5">
      <c r="A12" s="5">
        <v>7</v>
      </c>
      <c r="B12" s="8" t="s">
        <v>15</v>
      </c>
      <c r="C12" s="12">
        <v>82</v>
      </c>
      <c r="D12" s="17">
        <v>13</v>
      </c>
      <c r="E12" s="15">
        <f aca="true" t="shared" si="1" ref="E12:E17">C12+D12</f>
        <v>95</v>
      </c>
      <c r="F12" s="13">
        <v>0</v>
      </c>
      <c r="G12" s="15">
        <v>0</v>
      </c>
      <c r="H12" s="15"/>
    </row>
    <row r="13" spans="1:8" ht="22.5">
      <c r="A13" s="5">
        <v>8</v>
      </c>
      <c r="B13" s="8" t="s">
        <v>16</v>
      </c>
      <c r="C13" s="12">
        <v>59</v>
      </c>
      <c r="D13" s="13">
        <v>6</v>
      </c>
      <c r="E13" s="15">
        <f t="shared" si="1"/>
        <v>65</v>
      </c>
      <c r="F13" s="13">
        <v>1</v>
      </c>
      <c r="G13" s="15">
        <v>0</v>
      </c>
      <c r="H13" s="15"/>
    </row>
    <row r="14" spans="1:8" ht="22.5">
      <c r="A14" s="5">
        <v>9</v>
      </c>
      <c r="B14" s="8" t="s">
        <v>17</v>
      </c>
      <c r="C14" s="12">
        <v>610</v>
      </c>
      <c r="D14" s="17">
        <v>61</v>
      </c>
      <c r="E14" s="14">
        <f t="shared" si="1"/>
        <v>671</v>
      </c>
      <c r="F14" s="17">
        <v>5</v>
      </c>
      <c r="G14" s="12">
        <v>50</v>
      </c>
      <c r="H14" s="18"/>
    </row>
    <row r="15" spans="1:8" ht="39">
      <c r="A15" s="5">
        <v>10</v>
      </c>
      <c r="B15" s="11" t="s">
        <v>18</v>
      </c>
      <c r="C15" s="12">
        <v>1479</v>
      </c>
      <c r="D15" s="17">
        <v>0</v>
      </c>
      <c r="E15" s="15">
        <f t="shared" si="1"/>
        <v>1479</v>
      </c>
      <c r="F15" s="13">
        <v>0</v>
      </c>
      <c r="G15" s="12">
        <v>72</v>
      </c>
      <c r="H15" s="15"/>
    </row>
    <row r="16" spans="1:16" ht="22.5">
      <c r="A16" s="5">
        <v>11</v>
      </c>
      <c r="B16" s="10" t="s">
        <v>19</v>
      </c>
      <c r="C16" s="15">
        <v>85</v>
      </c>
      <c r="D16" s="13">
        <v>7</v>
      </c>
      <c r="E16" s="14">
        <v>91</v>
      </c>
      <c r="F16" s="13">
        <v>1</v>
      </c>
      <c r="G16" s="15">
        <v>0</v>
      </c>
      <c r="H16" s="15"/>
      <c r="P16" s="36"/>
    </row>
    <row r="17" spans="1:8" ht="22.5">
      <c r="A17" s="5">
        <v>12</v>
      </c>
      <c r="B17" s="8" t="s">
        <v>20</v>
      </c>
      <c r="C17" s="15">
        <v>43</v>
      </c>
      <c r="D17" s="13">
        <v>11</v>
      </c>
      <c r="E17" s="14">
        <f t="shared" si="1"/>
        <v>54</v>
      </c>
      <c r="F17" s="13">
        <v>4</v>
      </c>
      <c r="G17" s="15">
        <v>0</v>
      </c>
      <c r="H17" s="15"/>
    </row>
    <row r="18" spans="1:8" ht="22.5">
      <c r="A18" s="5">
        <v>13</v>
      </c>
      <c r="B18" s="8" t="s">
        <v>21</v>
      </c>
      <c r="C18" s="15">
        <v>93</v>
      </c>
      <c r="D18" s="13">
        <v>12</v>
      </c>
      <c r="E18" s="14">
        <f>C18+D18</f>
        <v>105</v>
      </c>
      <c r="F18" s="13">
        <v>0</v>
      </c>
      <c r="G18" s="15">
        <v>0</v>
      </c>
      <c r="H18" s="15"/>
    </row>
    <row r="19" spans="1:8" ht="22.5">
      <c r="A19" s="5">
        <v>14</v>
      </c>
      <c r="B19" s="8" t="s">
        <v>22</v>
      </c>
      <c r="C19" s="15">
        <v>133</v>
      </c>
      <c r="D19" s="13">
        <v>6</v>
      </c>
      <c r="E19" s="14">
        <f>C19+D19</f>
        <v>139</v>
      </c>
      <c r="F19" s="13">
        <v>0</v>
      </c>
      <c r="G19" s="15">
        <v>0</v>
      </c>
      <c r="H19" s="15"/>
    </row>
    <row r="20" spans="1:8" ht="22.5">
      <c r="A20" s="5">
        <v>15</v>
      </c>
      <c r="B20" s="8" t="s">
        <v>23</v>
      </c>
      <c r="C20" s="15">
        <v>290</v>
      </c>
      <c r="D20" s="13">
        <v>28</v>
      </c>
      <c r="E20" s="14">
        <f aca="true" t="shared" si="2" ref="E20:E80">C20+D20</f>
        <v>318</v>
      </c>
      <c r="F20" s="15">
        <v>1</v>
      </c>
      <c r="G20" s="15">
        <v>13</v>
      </c>
      <c r="H20" s="18"/>
    </row>
    <row r="21" spans="1:8" ht="22.5">
      <c r="A21" s="5">
        <v>16</v>
      </c>
      <c r="B21" s="8" t="s">
        <v>24</v>
      </c>
      <c r="C21" s="15">
        <v>255</v>
      </c>
      <c r="D21" s="13">
        <v>22</v>
      </c>
      <c r="E21" s="14">
        <f t="shared" si="2"/>
        <v>277</v>
      </c>
      <c r="F21" s="15">
        <v>0</v>
      </c>
      <c r="G21" s="15">
        <v>9</v>
      </c>
      <c r="H21" s="15"/>
    </row>
    <row r="22" spans="1:8" ht="22.5">
      <c r="A22" s="5">
        <v>17</v>
      </c>
      <c r="B22" s="8" t="s">
        <v>25</v>
      </c>
      <c r="C22" s="15">
        <v>49</v>
      </c>
      <c r="D22" s="13">
        <v>17</v>
      </c>
      <c r="E22" s="14">
        <f t="shared" si="2"/>
        <v>66</v>
      </c>
      <c r="F22" s="15">
        <v>0</v>
      </c>
      <c r="G22" s="15">
        <v>0</v>
      </c>
      <c r="H22" s="15"/>
    </row>
    <row r="23" spans="1:8" ht="22.5">
      <c r="A23" s="5">
        <v>18</v>
      </c>
      <c r="B23" s="8" t="s">
        <v>26</v>
      </c>
      <c r="C23" s="15">
        <v>220</v>
      </c>
      <c r="D23" s="13">
        <v>15</v>
      </c>
      <c r="E23" s="14">
        <f t="shared" si="2"/>
        <v>235</v>
      </c>
      <c r="F23" s="15">
        <v>1</v>
      </c>
      <c r="G23" s="15">
        <v>0</v>
      </c>
      <c r="H23" s="15"/>
    </row>
    <row r="24" spans="1:8" ht="22.5">
      <c r="A24" s="5">
        <v>19</v>
      </c>
      <c r="B24" s="8" t="s">
        <v>27</v>
      </c>
      <c r="C24" s="15">
        <v>86</v>
      </c>
      <c r="D24" s="13">
        <v>7</v>
      </c>
      <c r="E24" s="14">
        <f t="shared" si="2"/>
        <v>93</v>
      </c>
      <c r="F24" s="13">
        <v>1</v>
      </c>
      <c r="G24" s="15">
        <v>3</v>
      </c>
      <c r="H24" s="15"/>
    </row>
    <row r="25" spans="1:8" ht="22.5">
      <c r="A25" s="5">
        <v>20</v>
      </c>
      <c r="B25" s="24" t="s">
        <v>28</v>
      </c>
      <c r="C25" s="15">
        <v>335</v>
      </c>
      <c r="D25" s="13">
        <v>42</v>
      </c>
      <c r="E25" s="14">
        <f>C25+D25</f>
        <v>377</v>
      </c>
      <c r="F25" s="15">
        <v>4</v>
      </c>
      <c r="G25" s="15">
        <v>25</v>
      </c>
      <c r="H25" s="15"/>
    </row>
    <row r="26" spans="1:8" ht="22.5">
      <c r="A26" s="5">
        <v>21</v>
      </c>
      <c r="B26" s="25" t="s">
        <v>29</v>
      </c>
      <c r="C26" s="37" t="s">
        <v>11</v>
      </c>
      <c r="D26" s="37"/>
      <c r="E26" s="37"/>
      <c r="F26" s="37"/>
      <c r="G26" s="37"/>
      <c r="H26" s="18"/>
    </row>
    <row r="27" spans="1:8" ht="22.5">
      <c r="A27" s="5">
        <v>22</v>
      </c>
      <c r="B27" s="8" t="s">
        <v>30</v>
      </c>
      <c r="C27" s="15">
        <v>95</v>
      </c>
      <c r="D27" s="13">
        <v>0</v>
      </c>
      <c r="E27" s="14">
        <f t="shared" si="2"/>
        <v>95</v>
      </c>
      <c r="F27" s="15">
        <v>0</v>
      </c>
      <c r="G27" s="15">
        <v>3</v>
      </c>
      <c r="H27" s="13"/>
    </row>
    <row r="28" spans="1:8" ht="22.5">
      <c r="A28" s="5">
        <v>23</v>
      </c>
      <c r="B28" s="8" t="s">
        <v>31</v>
      </c>
      <c r="C28" s="15">
        <v>0</v>
      </c>
      <c r="D28" s="13">
        <v>0</v>
      </c>
      <c r="E28" s="14">
        <f t="shared" si="2"/>
        <v>0</v>
      </c>
      <c r="F28" s="13">
        <v>0</v>
      </c>
      <c r="G28" s="15">
        <v>0</v>
      </c>
      <c r="H28" s="15"/>
    </row>
    <row r="29" spans="1:10" ht="22.5">
      <c r="A29" s="5">
        <v>24</v>
      </c>
      <c r="B29" s="8" t="s">
        <v>32</v>
      </c>
      <c r="C29" s="15">
        <v>228</v>
      </c>
      <c r="D29" s="13">
        <v>0</v>
      </c>
      <c r="E29" s="14">
        <f t="shared" si="2"/>
        <v>228</v>
      </c>
      <c r="F29" s="15">
        <v>0</v>
      </c>
      <c r="G29" s="15">
        <v>5</v>
      </c>
      <c r="H29" s="19"/>
      <c r="J29" s="3"/>
    </row>
    <row r="30" spans="1:8" ht="22.5">
      <c r="A30" s="5">
        <v>25</v>
      </c>
      <c r="B30" s="8" t="s">
        <v>33</v>
      </c>
      <c r="C30" s="15">
        <v>175</v>
      </c>
      <c r="D30" s="13">
        <v>15</v>
      </c>
      <c r="E30" s="14">
        <f t="shared" si="2"/>
        <v>190</v>
      </c>
      <c r="F30" s="15">
        <v>3</v>
      </c>
      <c r="G30" s="15">
        <v>6</v>
      </c>
      <c r="H30" s="15"/>
    </row>
    <row r="31" spans="1:8" ht="61.5">
      <c r="A31" s="5">
        <v>26</v>
      </c>
      <c r="B31" s="9" t="s">
        <v>34</v>
      </c>
      <c r="C31" s="15">
        <v>2226</v>
      </c>
      <c r="D31" s="13">
        <v>305</v>
      </c>
      <c r="E31" s="14">
        <f t="shared" si="2"/>
        <v>2531</v>
      </c>
      <c r="F31" s="15">
        <v>12</v>
      </c>
      <c r="G31" s="15">
        <v>184</v>
      </c>
      <c r="H31" s="15"/>
    </row>
    <row r="32" spans="1:8" ht="22.5">
      <c r="A32" s="5">
        <v>27</v>
      </c>
      <c r="B32" s="8" t="s">
        <v>35</v>
      </c>
      <c r="C32" s="15">
        <v>564</v>
      </c>
      <c r="D32" s="13">
        <v>0</v>
      </c>
      <c r="E32" s="14">
        <f>C32+D32</f>
        <v>564</v>
      </c>
      <c r="F32" s="15">
        <v>0</v>
      </c>
      <c r="G32" s="15">
        <v>33</v>
      </c>
      <c r="H32" s="15"/>
    </row>
    <row r="33" spans="1:8" ht="22.5">
      <c r="A33" s="5">
        <v>28</v>
      </c>
      <c r="B33" s="8" t="s">
        <v>36</v>
      </c>
      <c r="C33" s="15">
        <v>633</v>
      </c>
      <c r="D33" s="13">
        <f>'[1]Prisons record 2065'!CD32</f>
        <v>0</v>
      </c>
      <c r="E33" s="14">
        <f t="shared" si="2"/>
        <v>633</v>
      </c>
      <c r="F33" s="13">
        <f>'[1]Prisons record 2065'!CF32</f>
        <v>0</v>
      </c>
      <c r="G33" s="15">
        <v>58</v>
      </c>
      <c r="H33" s="15"/>
    </row>
    <row r="34" spans="1:8" ht="22.5">
      <c r="A34" s="5">
        <v>29</v>
      </c>
      <c r="B34" s="8" t="s">
        <v>37</v>
      </c>
      <c r="C34" s="15">
        <v>161</v>
      </c>
      <c r="D34" s="13">
        <v>19</v>
      </c>
      <c r="E34" s="14">
        <f t="shared" si="2"/>
        <v>180</v>
      </c>
      <c r="F34" s="13">
        <v>0</v>
      </c>
      <c r="G34" s="15">
        <v>0</v>
      </c>
      <c r="H34" s="15"/>
    </row>
    <row r="35" spans="1:8" ht="22.5">
      <c r="A35" s="5">
        <v>30</v>
      </c>
      <c r="B35" s="8" t="s">
        <v>38</v>
      </c>
      <c r="C35" s="15">
        <v>1033</v>
      </c>
      <c r="D35" s="13">
        <v>78</v>
      </c>
      <c r="E35" s="14">
        <f t="shared" si="2"/>
        <v>1111</v>
      </c>
      <c r="F35" s="13">
        <v>7</v>
      </c>
      <c r="G35" s="15">
        <v>191</v>
      </c>
      <c r="H35" s="18"/>
    </row>
    <row r="36" spans="1:8" ht="42">
      <c r="A36" s="5">
        <v>31</v>
      </c>
      <c r="B36" s="9" t="s">
        <v>39</v>
      </c>
      <c r="C36" s="15">
        <v>512</v>
      </c>
      <c r="D36" s="13">
        <v>0</v>
      </c>
      <c r="E36" s="14">
        <f t="shared" si="2"/>
        <v>512</v>
      </c>
      <c r="F36" s="13">
        <v>0</v>
      </c>
      <c r="G36" s="15">
        <v>45</v>
      </c>
      <c r="H36" s="15"/>
    </row>
    <row r="37" spans="1:8" ht="22.5">
      <c r="A37" s="5">
        <v>32</v>
      </c>
      <c r="B37" s="8" t="s">
        <v>40</v>
      </c>
      <c r="C37" s="15">
        <v>521</v>
      </c>
      <c r="D37" s="13">
        <v>51</v>
      </c>
      <c r="E37" s="14">
        <f>C37+D37</f>
        <v>572</v>
      </c>
      <c r="F37" s="15">
        <v>3</v>
      </c>
      <c r="G37" s="15">
        <v>0</v>
      </c>
      <c r="H37" s="15"/>
    </row>
    <row r="38" spans="1:8" ht="22.5">
      <c r="A38" s="5">
        <v>33</v>
      </c>
      <c r="B38" s="8" t="s">
        <v>41</v>
      </c>
      <c r="C38" s="15">
        <v>129</v>
      </c>
      <c r="D38" s="13">
        <v>8</v>
      </c>
      <c r="E38" s="14">
        <f>C38+D38</f>
        <v>137</v>
      </c>
      <c r="F38" s="13">
        <v>1</v>
      </c>
      <c r="G38" s="15">
        <v>12</v>
      </c>
      <c r="H38" s="15"/>
    </row>
    <row r="39" spans="1:8" ht="22.5">
      <c r="A39" s="5">
        <v>34</v>
      </c>
      <c r="B39" s="8" t="s">
        <v>42</v>
      </c>
      <c r="C39" s="15">
        <v>494</v>
      </c>
      <c r="D39" s="13">
        <v>48</v>
      </c>
      <c r="E39" s="14">
        <f>C39+D39</f>
        <v>542</v>
      </c>
      <c r="F39" s="15">
        <v>1</v>
      </c>
      <c r="G39" s="12">
        <v>17</v>
      </c>
      <c r="H39" s="15"/>
    </row>
    <row r="40" spans="1:8" ht="22.5">
      <c r="A40" s="5">
        <v>35</v>
      </c>
      <c r="B40" s="8" t="s">
        <v>43</v>
      </c>
      <c r="C40" s="15">
        <v>85</v>
      </c>
      <c r="D40" s="13">
        <v>0</v>
      </c>
      <c r="E40" s="14">
        <f t="shared" si="2"/>
        <v>85</v>
      </c>
      <c r="F40" s="13">
        <v>0</v>
      </c>
      <c r="G40" s="15">
        <v>0</v>
      </c>
      <c r="H40" s="15"/>
    </row>
    <row r="41" spans="1:8" ht="22.5">
      <c r="A41" s="5">
        <v>36</v>
      </c>
      <c r="B41" s="8" t="s">
        <v>44</v>
      </c>
      <c r="C41" s="15">
        <v>52</v>
      </c>
      <c r="D41" s="13">
        <v>5</v>
      </c>
      <c r="E41" s="14">
        <f t="shared" si="2"/>
        <v>57</v>
      </c>
      <c r="F41" s="13">
        <v>3</v>
      </c>
      <c r="G41" s="15">
        <v>0</v>
      </c>
      <c r="H41" s="15"/>
    </row>
    <row r="42" spans="1:8" ht="22.5">
      <c r="A42" s="5">
        <v>37</v>
      </c>
      <c r="B42" s="8" t="s">
        <v>45</v>
      </c>
      <c r="C42" s="15">
        <v>84</v>
      </c>
      <c r="D42" s="13">
        <v>11</v>
      </c>
      <c r="E42" s="14">
        <f t="shared" si="2"/>
        <v>95</v>
      </c>
      <c r="F42" s="13">
        <v>0</v>
      </c>
      <c r="G42" s="15">
        <v>2</v>
      </c>
      <c r="H42" s="15"/>
    </row>
    <row r="43" spans="1:8" ht="22.5">
      <c r="A43" s="5">
        <v>38</v>
      </c>
      <c r="B43" s="8" t="s">
        <v>46</v>
      </c>
      <c r="C43" s="15">
        <v>11</v>
      </c>
      <c r="D43" s="13">
        <v>0</v>
      </c>
      <c r="E43" s="14">
        <f t="shared" si="2"/>
        <v>11</v>
      </c>
      <c r="F43" s="13">
        <v>0</v>
      </c>
      <c r="G43" s="15">
        <v>0</v>
      </c>
      <c r="H43" s="15"/>
    </row>
    <row r="44" spans="1:8" ht="22.5">
      <c r="A44" s="5">
        <v>39</v>
      </c>
      <c r="B44" s="8" t="s">
        <v>47</v>
      </c>
      <c r="C44" s="15">
        <v>103</v>
      </c>
      <c r="D44" s="13">
        <v>8</v>
      </c>
      <c r="E44" s="14">
        <f t="shared" si="2"/>
        <v>111</v>
      </c>
      <c r="F44" s="13">
        <v>1</v>
      </c>
      <c r="G44" s="15">
        <v>1</v>
      </c>
      <c r="H44" s="15"/>
    </row>
    <row r="45" spans="1:8" ht="22.5">
      <c r="A45" s="5">
        <v>40</v>
      </c>
      <c r="B45" s="8" t="s">
        <v>48</v>
      </c>
      <c r="C45" s="15">
        <v>382</v>
      </c>
      <c r="D45" s="13">
        <v>0</v>
      </c>
      <c r="E45" s="14">
        <f t="shared" si="2"/>
        <v>382</v>
      </c>
      <c r="F45" s="13">
        <v>0</v>
      </c>
      <c r="G45" s="15">
        <v>10</v>
      </c>
      <c r="H45" s="15"/>
    </row>
    <row r="46" spans="1:8" ht="22.5">
      <c r="A46" s="5">
        <v>41</v>
      </c>
      <c r="B46" s="8" t="s">
        <v>49</v>
      </c>
      <c r="C46" s="15">
        <v>177</v>
      </c>
      <c r="D46" s="13">
        <v>0</v>
      </c>
      <c r="E46" s="14">
        <f t="shared" si="2"/>
        <v>177</v>
      </c>
      <c r="F46" s="13">
        <f>'[1]Prisons record 2065'!CF45</f>
        <v>0</v>
      </c>
      <c r="G46" s="15">
        <v>16</v>
      </c>
      <c r="H46" s="15"/>
    </row>
    <row r="47" spans="1:8" ht="22.5">
      <c r="A47" s="5">
        <v>42</v>
      </c>
      <c r="B47" s="8" t="s">
        <v>50</v>
      </c>
      <c r="C47" s="13">
        <v>262</v>
      </c>
      <c r="D47" s="13">
        <v>23</v>
      </c>
      <c r="E47" s="14">
        <f t="shared" si="2"/>
        <v>285</v>
      </c>
      <c r="F47" s="13">
        <v>3</v>
      </c>
      <c r="G47" s="15">
        <v>18</v>
      </c>
      <c r="H47" s="18"/>
    </row>
    <row r="48" spans="1:8" ht="22.5">
      <c r="A48" s="5">
        <v>43</v>
      </c>
      <c r="B48" s="8" t="s">
        <v>51</v>
      </c>
      <c r="C48" s="13">
        <v>200</v>
      </c>
      <c r="D48" s="13">
        <v>74</v>
      </c>
      <c r="E48" s="14">
        <f>C48+D48</f>
        <v>274</v>
      </c>
      <c r="F48" s="13">
        <v>5</v>
      </c>
      <c r="G48" s="13">
        <v>20</v>
      </c>
      <c r="H48" s="13"/>
    </row>
    <row r="49" spans="1:8" ht="22.5">
      <c r="A49" s="5">
        <v>44</v>
      </c>
      <c r="B49" s="8" t="s">
        <v>52</v>
      </c>
      <c r="C49" s="13">
        <v>55</v>
      </c>
      <c r="D49" s="13">
        <v>8</v>
      </c>
      <c r="E49" s="14">
        <f>C49+D49</f>
        <v>63</v>
      </c>
      <c r="F49" s="13">
        <v>2</v>
      </c>
      <c r="G49" s="13">
        <v>0</v>
      </c>
      <c r="H49" s="13"/>
    </row>
    <row r="50" spans="1:8" ht="22.5">
      <c r="A50" s="5">
        <v>45</v>
      </c>
      <c r="B50" s="8" t="s">
        <v>53</v>
      </c>
      <c r="C50" s="13">
        <v>30</v>
      </c>
      <c r="D50" s="13">
        <v>4</v>
      </c>
      <c r="E50" s="14">
        <f>C50+D50</f>
        <v>34</v>
      </c>
      <c r="F50" s="13">
        <v>0</v>
      </c>
      <c r="G50" s="13">
        <v>0</v>
      </c>
      <c r="H50" s="13"/>
    </row>
    <row r="51" spans="1:8" ht="22.5">
      <c r="A51" s="5">
        <v>46</v>
      </c>
      <c r="B51" s="8" t="s">
        <v>54</v>
      </c>
      <c r="C51" s="13">
        <v>63</v>
      </c>
      <c r="D51" s="13">
        <v>7</v>
      </c>
      <c r="E51" s="14">
        <f t="shared" si="2"/>
        <v>70</v>
      </c>
      <c r="F51" s="13">
        <v>0</v>
      </c>
      <c r="G51" s="13">
        <v>2</v>
      </c>
      <c r="H51" s="13"/>
    </row>
    <row r="52" spans="1:8" ht="22.5">
      <c r="A52" s="5">
        <v>47</v>
      </c>
      <c r="B52" s="8" t="s">
        <v>55</v>
      </c>
      <c r="C52" s="13">
        <v>78</v>
      </c>
      <c r="D52" s="13">
        <v>3</v>
      </c>
      <c r="E52" s="14">
        <f t="shared" si="2"/>
        <v>81</v>
      </c>
      <c r="F52" s="13">
        <v>0</v>
      </c>
      <c r="G52" s="13">
        <v>2</v>
      </c>
      <c r="H52" s="13"/>
    </row>
    <row r="53" spans="1:8" ht="22.5">
      <c r="A53" s="5">
        <v>48</v>
      </c>
      <c r="B53" s="8" t="s">
        <v>56</v>
      </c>
      <c r="C53" s="13">
        <v>6</v>
      </c>
      <c r="D53" s="13">
        <v>2</v>
      </c>
      <c r="E53" s="14">
        <f t="shared" si="2"/>
        <v>8</v>
      </c>
      <c r="F53" s="13">
        <v>0</v>
      </c>
      <c r="G53" s="13">
        <f>'[1]Prisons record 2065'!CG52</f>
        <v>0</v>
      </c>
      <c r="H53" s="13"/>
    </row>
    <row r="54" spans="1:8" ht="22.5">
      <c r="A54" s="5">
        <v>49</v>
      </c>
      <c r="B54" s="8" t="s">
        <v>57</v>
      </c>
      <c r="C54" s="13">
        <v>64</v>
      </c>
      <c r="D54" s="13">
        <v>13</v>
      </c>
      <c r="E54" s="14">
        <f t="shared" si="2"/>
        <v>77</v>
      </c>
      <c r="F54" s="13">
        <v>0</v>
      </c>
      <c r="G54" s="13">
        <v>0</v>
      </c>
      <c r="H54" s="13"/>
    </row>
    <row r="55" spans="1:8" ht="22.5">
      <c r="A55" s="5">
        <v>50</v>
      </c>
      <c r="B55" s="8" t="s">
        <v>58</v>
      </c>
      <c r="C55" s="13">
        <v>177</v>
      </c>
      <c r="D55" s="13">
        <v>0</v>
      </c>
      <c r="E55" s="14">
        <f>C55+D55</f>
        <v>177</v>
      </c>
      <c r="F55" s="13">
        <f>'[1]Prisons record 2065'!CF54</f>
        <v>0</v>
      </c>
      <c r="G55" s="13">
        <v>7</v>
      </c>
      <c r="H55" s="13"/>
    </row>
    <row r="56" spans="1:12" ht="22.5">
      <c r="A56" s="5">
        <v>51</v>
      </c>
      <c r="B56" s="8" t="s">
        <v>59</v>
      </c>
      <c r="C56" s="13">
        <v>168</v>
      </c>
      <c r="D56" s="13">
        <v>17</v>
      </c>
      <c r="E56" s="14">
        <f t="shared" si="2"/>
        <v>185</v>
      </c>
      <c r="F56" s="13">
        <v>1</v>
      </c>
      <c r="G56" s="13">
        <v>4</v>
      </c>
      <c r="H56" s="13"/>
      <c r="J56" s="35"/>
      <c r="K56" s="35"/>
      <c r="L56" t="s">
        <v>88</v>
      </c>
    </row>
    <row r="57" spans="1:8" ht="22.5">
      <c r="A57" s="5">
        <v>52</v>
      </c>
      <c r="B57" s="8" t="s">
        <v>60</v>
      </c>
      <c r="C57" s="13">
        <v>57</v>
      </c>
      <c r="D57" s="13">
        <v>5</v>
      </c>
      <c r="E57" s="14">
        <f t="shared" si="2"/>
        <v>62</v>
      </c>
      <c r="F57" s="13">
        <v>2</v>
      </c>
      <c r="G57" s="13">
        <v>0</v>
      </c>
      <c r="H57" s="13"/>
    </row>
    <row r="58" spans="1:8" ht="22.5">
      <c r="A58" s="5">
        <v>53</v>
      </c>
      <c r="B58" s="8" t="s">
        <v>61</v>
      </c>
      <c r="C58" s="13">
        <v>66</v>
      </c>
      <c r="D58" s="13">
        <v>11</v>
      </c>
      <c r="E58" s="14">
        <f t="shared" si="2"/>
        <v>77</v>
      </c>
      <c r="F58" s="13">
        <v>2</v>
      </c>
      <c r="G58" s="13">
        <v>0</v>
      </c>
      <c r="H58" s="13"/>
    </row>
    <row r="59" spans="1:8" ht="22.5">
      <c r="A59" s="5">
        <v>54</v>
      </c>
      <c r="B59" s="8" t="s">
        <v>62</v>
      </c>
      <c r="C59" s="13">
        <v>55</v>
      </c>
      <c r="D59" s="13">
        <v>13</v>
      </c>
      <c r="E59" s="14">
        <f t="shared" si="2"/>
        <v>68</v>
      </c>
      <c r="F59" s="13">
        <v>0</v>
      </c>
      <c r="G59" s="13">
        <f>'[1]Prisons record 2065'!CG58</f>
        <v>0</v>
      </c>
      <c r="H59" s="13"/>
    </row>
    <row r="60" spans="1:8" ht="22.5">
      <c r="A60" s="5">
        <v>55</v>
      </c>
      <c r="B60" s="8" t="s">
        <v>63</v>
      </c>
      <c r="C60" s="13">
        <v>65</v>
      </c>
      <c r="D60" s="13">
        <v>7</v>
      </c>
      <c r="E60" s="14">
        <f t="shared" si="2"/>
        <v>72</v>
      </c>
      <c r="F60" s="13">
        <v>2</v>
      </c>
      <c r="G60" s="13">
        <v>0</v>
      </c>
      <c r="H60" s="18"/>
    </row>
    <row r="61" spans="1:8" ht="22.5">
      <c r="A61" s="5">
        <v>56</v>
      </c>
      <c r="B61" s="23" t="s">
        <v>86</v>
      </c>
      <c r="C61" s="13">
        <v>545</v>
      </c>
      <c r="D61" s="13">
        <v>59</v>
      </c>
      <c r="E61" s="14">
        <f t="shared" si="2"/>
        <v>604</v>
      </c>
      <c r="F61" s="13">
        <v>1</v>
      </c>
      <c r="G61" s="13">
        <v>42</v>
      </c>
      <c r="H61" s="13"/>
    </row>
    <row r="62" spans="1:8" ht="22.5">
      <c r="A62" s="5">
        <v>57</v>
      </c>
      <c r="B62" s="8" t="s">
        <v>64</v>
      </c>
      <c r="C62" s="13">
        <v>235</v>
      </c>
      <c r="D62" s="13">
        <v>14</v>
      </c>
      <c r="E62" s="14">
        <f t="shared" si="2"/>
        <v>249</v>
      </c>
      <c r="F62" s="13">
        <v>2</v>
      </c>
      <c r="G62" s="13">
        <v>2</v>
      </c>
      <c r="H62" s="13"/>
    </row>
    <row r="63" spans="1:8" ht="22.5">
      <c r="A63" s="5">
        <v>58</v>
      </c>
      <c r="B63" s="8" t="s">
        <v>65</v>
      </c>
      <c r="C63" s="13">
        <v>149</v>
      </c>
      <c r="D63" s="13">
        <v>22</v>
      </c>
      <c r="E63" s="14">
        <f t="shared" si="2"/>
        <v>171</v>
      </c>
      <c r="F63" s="13">
        <v>3</v>
      </c>
      <c r="G63" s="13">
        <v>0</v>
      </c>
      <c r="H63" s="13"/>
    </row>
    <row r="64" spans="1:8" ht="22.5">
      <c r="A64" s="5">
        <v>59</v>
      </c>
      <c r="B64" s="8" t="s">
        <v>66</v>
      </c>
      <c r="C64" s="13">
        <v>138</v>
      </c>
      <c r="D64" s="13">
        <v>8</v>
      </c>
      <c r="E64" s="14">
        <f t="shared" si="2"/>
        <v>146</v>
      </c>
      <c r="F64" s="13">
        <v>1</v>
      </c>
      <c r="G64" s="13">
        <v>0</v>
      </c>
      <c r="H64" s="13"/>
    </row>
    <row r="65" spans="1:8" ht="22.5">
      <c r="A65" s="5">
        <v>60</v>
      </c>
      <c r="B65" s="8" t="s">
        <v>67</v>
      </c>
      <c r="C65" s="13">
        <v>41</v>
      </c>
      <c r="D65" s="13">
        <v>0</v>
      </c>
      <c r="E65" s="14">
        <f t="shared" si="2"/>
        <v>41</v>
      </c>
      <c r="F65" s="13">
        <v>0</v>
      </c>
      <c r="G65" s="13">
        <f>'[1]Prisons record 2065'!CG64</f>
        <v>0</v>
      </c>
      <c r="H65" s="13"/>
    </row>
    <row r="66" spans="1:8" ht="22.5">
      <c r="A66" s="5">
        <v>61</v>
      </c>
      <c r="B66" s="8" t="s">
        <v>68</v>
      </c>
      <c r="C66" s="13">
        <v>22</v>
      </c>
      <c r="D66" s="13">
        <v>4</v>
      </c>
      <c r="E66" s="14">
        <f t="shared" si="2"/>
        <v>26</v>
      </c>
      <c r="F66" s="13">
        <v>0</v>
      </c>
      <c r="G66" s="13">
        <f>'[1]Prisons record 2065'!CG65</f>
        <v>0</v>
      </c>
      <c r="H66" s="13"/>
    </row>
    <row r="67" spans="1:8" ht="22.5">
      <c r="A67" s="5">
        <v>62</v>
      </c>
      <c r="B67" s="8" t="s">
        <v>69</v>
      </c>
      <c r="C67" s="13">
        <v>37</v>
      </c>
      <c r="D67" s="13">
        <v>5</v>
      </c>
      <c r="E67" s="14">
        <f t="shared" si="2"/>
        <v>42</v>
      </c>
      <c r="F67" s="13">
        <v>1</v>
      </c>
      <c r="G67" s="13">
        <v>0</v>
      </c>
      <c r="H67" s="20"/>
    </row>
    <row r="68" spans="1:8" ht="22.5">
      <c r="A68" s="5">
        <v>63</v>
      </c>
      <c r="B68" s="8" t="s">
        <v>70</v>
      </c>
      <c r="C68" s="37" t="s">
        <v>11</v>
      </c>
      <c r="D68" s="37"/>
      <c r="E68" s="37"/>
      <c r="F68" s="37"/>
      <c r="G68" s="37"/>
      <c r="H68" s="37"/>
    </row>
    <row r="69" spans="1:8" ht="22.5">
      <c r="A69" s="5">
        <v>64</v>
      </c>
      <c r="B69" s="8" t="s">
        <v>71</v>
      </c>
      <c r="C69" s="16">
        <v>0</v>
      </c>
      <c r="D69" s="16">
        <v>0</v>
      </c>
      <c r="E69" s="14">
        <v>0</v>
      </c>
      <c r="F69" s="16">
        <v>0</v>
      </c>
      <c r="G69" s="16">
        <v>0</v>
      </c>
      <c r="H69" s="16"/>
    </row>
    <row r="70" spans="1:8" ht="22.5">
      <c r="A70" s="5">
        <v>65</v>
      </c>
      <c r="B70" s="8" t="s">
        <v>72</v>
      </c>
      <c r="C70" s="13">
        <v>23</v>
      </c>
      <c r="D70" s="13">
        <f>'[1]Prisons record 2065'!CD69</f>
        <v>0</v>
      </c>
      <c r="E70" s="14">
        <f>C70+D70</f>
        <v>23</v>
      </c>
      <c r="F70" s="13">
        <f>'[1]Prisons record 2065'!CF69</f>
        <v>0</v>
      </c>
      <c r="G70" s="13">
        <f>'[1]Prisons record 2065'!CG69</f>
        <v>0</v>
      </c>
      <c r="H70" s="13"/>
    </row>
    <row r="71" spans="1:8" ht="22.5">
      <c r="A71" s="5">
        <v>66</v>
      </c>
      <c r="B71" s="8" t="s">
        <v>73</v>
      </c>
      <c r="C71" s="13">
        <v>52</v>
      </c>
      <c r="D71" s="13">
        <v>0</v>
      </c>
      <c r="E71" s="14">
        <f t="shared" si="2"/>
        <v>52</v>
      </c>
      <c r="F71" s="13">
        <f>'[1]Prisons record 2065'!CF70</f>
        <v>0</v>
      </c>
      <c r="G71" s="13">
        <f>'[1]Prisons record 2065'!CG70</f>
        <v>0</v>
      </c>
      <c r="H71" s="13"/>
    </row>
    <row r="72" spans="1:8" ht="22.5">
      <c r="A72" s="5">
        <v>67</v>
      </c>
      <c r="B72" s="8" t="s">
        <v>74</v>
      </c>
      <c r="C72" s="13">
        <v>27</v>
      </c>
      <c r="D72" s="13">
        <v>0</v>
      </c>
      <c r="E72" s="14">
        <f t="shared" si="2"/>
        <v>27</v>
      </c>
      <c r="F72" s="13">
        <v>0</v>
      </c>
      <c r="G72" s="13">
        <f>'[1]Prisons record 2065'!CG71</f>
        <v>0</v>
      </c>
      <c r="H72" s="13"/>
    </row>
    <row r="73" spans="1:8" ht="22.5">
      <c r="A73" s="5">
        <v>68</v>
      </c>
      <c r="B73" s="8" t="s">
        <v>75</v>
      </c>
      <c r="C73" s="13">
        <v>32</v>
      </c>
      <c r="D73" s="13">
        <v>2</v>
      </c>
      <c r="E73" s="14">
        <f t="shared" si="2"/>
        <v>34</v>
      </c>
      <c r="F73" s="13">
        <f>'[1]Prisons record 2065'!CF72</f>
        <v>0</v>
      </c>
      <c r="G73" s="13">
        <v>2</v>
      </c>
      <c r="H73" s="13"/>
    </row>
    <row r="74" spans="1:8" ht="22.5">
      <c r="A74" s="5">
        <v>69</v>
      </c>
      <c r="B74" s="8" t="s">
        <v>76</v>
      </c>
      <c r="C74" s="13">
        <v>367</v>
      </c>
      <c r="D74" s="13">
        <v>30</v>
      </c>
      <c r="E74" s="14">
        <f t="shared" si="2"/>
        <v>397</v>
      </c>
      <c r="F74" s="13">
        <v>4</v>
      </c>
      <c r="G74" s="13">
        <v>27</v>
      </c>
      <c r="H74" s="13"/>
    </row>
    <row r="75" spans="1:8" ht="22.5">
      <c r="A75" s="5">
        <v>70</v>
      </c>
      <c r="B75" s="8" t="s">
        <v>77</v>
      </c>
      <c r="C75" s="13">
        <v>29</v>
      </c>
      <c r="D75" s="13">
        <v>5</v>
      </c>
      <c r="E75" s="14">
        <f>C75+D75</f>
        <v>34</v>
      </c>
      <c r="F75" s="13">
        <v>0</v>
      </c>
      <c r="G75" s="13">
        <v>0</v>
      </c>
      <c r="H75" s="20"/>
    </row>
    <row r="76" spans="1:8" ht="22.5">
      <c r="A76" s="5">
        <v>71</v>
      </c>
      <c r="B76" s="8" t="s">
        <v>78</v>
      </c>
      <c r="C76" s="13">
        <v>38</v>
      </c>
      <c r="D76" s="13">
        <v>3</v>
      </c>
      <c r="E76" s="14">
        <f t="shared" si="2"/>
        <v>41</v>
      </c>
      <c r="F76" s="13">
        <v>0</v>
      </c>
      <c r="G76" s="13">
        <v>1</v>
      </c>
      <c r="H76" s="13"/>
    </row>
    <row r="77" spans="1:8" ht="22.5">
      <c r="A77" s="5">
        <v>72</v>
      </c>
      <c r="B77" s="8" t="s">
        <v>79</v>
      </c>
      <c r="C77" s="13">
        <v>43</v>
      </c>
      <c r="D77" s="13">
        <v>0</v>
      </c>
      <c r="E77" s="14">
        <f>C77+D77</f>
        <v>43</v>
      </c>
      <c r="F77" s="13">
        <f>'[1]Prisons record 2065'!CF76</f>
        <v>0</v>
      </c>
      <c r="G77" s="13">
        <f>'[1]Prisons record 2065'!CG76</f>
        <v>0</v>
      </c>
      <c r="H77" s="13"/>
    </row>
    <row r="78" spans="1:8" ht="22.5">
      <c r="A78" s="5">
        <v>73</v>
      </c>
      <c r="B78" s="8" t="s">
        <v>80</v>
      </c>
      <c r="C78" s="13">
        <v>46</v>
      </c>
      <c r="D78" s="13">
        <v>0</v>
      </c>
      <c r="E78" s="14">
        <f>C78+D78</f>
        <v>46</v>
      </c>
      <c r="F78" s="13">
        <v>0</v>
      </c>
      <c r="G78" s="13">
        <v>1</v>
      </c>
      <c r="H78" s="13"/>
    </row>
    <row r="79" spans="1:9" ht="22.5">
      <c r="A79" s="5">
        <v>74</v>
      </c>
      <c r="B79" s="8" t="s">
        <v>81</v>
      </c>
      <c r="C79" s="13">
        <v>250</v>
      </c>
      <c r="D79" s="13">
        <v>16</v>
      </c>
      <c r="E79" s="14">
        <f t="shared" si="2"/>
        <v>266</v>
      </c>
      <c r="F79" s="13">
        <v>3</v>
      </c>
      <c r="G79" s="13">
        <v>14</v>
      </c>
      <c r="H79" s="13"/>
      <c r="I79" s="26"/>
    </row>
    <row r="80" spans="1:9" ht="22.5">
      <c r="A80" s="33"/>
      <c r="B80" s="34" t="s">
        <v>4</v>
      </c>
      <c r="C80" s="21">
        <f>SUM(C6:C79)</f>
        <v>16258</v>
      </c>
      <c r="D80" s="21">
        <f>SUM(D6:D79)</f>
        <v>1281</v>
      </c>
      <c r="E80" s="14">
        <f t="shared" si="2"/>
        <v>17539</v>
      </c>
      <c r="F80" s="21">
        <f>SUM(F6:F79)</f>
        <v>94</v>
      </c>
      <c r="G80" s="21">
        <f>SUM(G6:G79)</f>
        <v>969</v>
      </c>
      <c r="H80" s="13"/>
      <c r="I80" s="26"/>
    </row>
    <row r="81" spans="1:9" ht="81">
      <c r="A81" s="33"/>
      <c r="B81" s="28" t="s">
        <v>82</v>
      </c>
      <c r="C81" s="22">
        <v>109</v>
      </c>
      <c r="D81" s="22">
        <v>6</v>
      </c>
      <c r="E81" s="21">
        <f>C81+D81</f>
        <v>115</v>
      </c>
      <c r="F81" s="13">
        <v>0</v>
      </c>
      <c r="G81" s="13">
        <v>0</v>
      </c>
      <c r="H81" s="13"/>
      <c r="I81" s="26"/>
    </row>
    <row r="82" spans="1:9" ht="42">
      <c r="A82" s="33"/>
      <c r="B82" s="28" t="s">
        <v>85</v>
      </c>
      <c r="C82" s="22">
        <v>51</v>
      </c>
      <c r="D82" s="22">
        <v>0</v>
      </c>
      <c r="E82" s="21">
        <f>C82+D82</f>
        <v>51</v>
      </c>
      <c r="F82" s="13">
        <v>0</v>
      </c>
      <c r="G82" s="13">
        <v>0</v>
      </c>
      <c r="H82" s="13"/>
      <c r="I82" s="26"/>
    </row>
    <row r="83" spans="1:9" ht="42">
      <c r="A83" s="33"/>
      <c r="B83" s="28" t="s">
        <v>84</v>
      </c>
      <c r="C83" s="22">
        <v>64</v>
      </c>
      <c r="D83" s="22">
        <v>0</v>
      </c>
      <c r="E83" s="21">
        <f>C83+D83</f>
        <v>64</v>
      </c>
      <c r="F83" s="13">
        <v>0</v>
      </c>
      <c r="G83" s="13">
        <v>0</v>
      </c>
      <c r="H83" s="13"/>
      <c r="I83" s="26"/>
    </row>
    <row r="84" spans="1:9" ht="22.5">
      <c r="A84" s="33"/>
      <c r="B84" s="29" t="s">
        <v>83</v>
      </c>
      <c r="C84" s="21">
        <f>SUM(C80:C83)</f>
        <v>16482</v>
      </c>
      <c r="D84" s="21">
        <f>SUM(D80:D83)</f>
        <v>1287</v>
      </c>
      <c r="E84" s="21">
        <f>SUM(E80:E83)</f>
        <v>17769</v>
      </c>
      <c r="F84" s="21">
        <f>SUM(F80:F83)</f>
        <v>94</v>
      </c>
      <c r="G84" s="21">
        <f>SUM(G80:G83)</f>
        <v>969</v>
      </c>
      <c r="H84" s="13"/>
      <c r="I84" s="26"/>
    </row>
    <row r="85" ht="12.75">
      <c r="A85"/>
    </row>
    <row r="86" spans="1:6" ht="19.5">
      <c r="A86"/>
      <c r="B86" s="1" t="s">
        <v>87</v>
      </c>
      <c r="C86" s="2"/>
      <c r="D86" s="2"/>
      <c r="E86" s="2"/>
      <c r="F86" s="2"/>
    </row>
    <row r="87" spans="1:9" ht="19.5">
      <c r="A87" s="27"/>
      <c r="B87" s="1" t="s">
        <v>90</v>
      </c>
      <c r="C87" s="4"/>
      <c r="D87" s="4"/>
      <c r="E87" s="4"/>
      <c r="G87" s="2"/>
      <c r="H87" s="2"/>
      <c r="I87" s="4"/>
    </row>
    <row r="88" spans="2:6" ht="19.5">
      <c r="B88" s="1"/>
      <c r="C88" s="4"/>
      <c r="D88" s="4"/>
      <c r="E88" s="4"/>
      <c r="F88" s="4"/>
    </row>
    <row r="92" spans="2:6" ht="19.5">
      <c r="B92" s="1"/>
      <c r="C92" s="4"/>
      <c r="D92" s="4"/>
      <c r="E92" s="4"/>
      <c r="F92" s="4"/>
    </row>
    <row r="96" spans="6:9" ht="19.5">
      <c r="F96" s="1"/>
      <c r="G96" s="4"/>
      <c r="H96" s="4"/>
      <c r="I96" s="4"/>
    </row>
  </sheetData>
  <sheetProtection/>
  <mergeCells count="3">
    <mergeCell ref="C68:H68"/>
    <mergeCell ref="A3:H4"/>
    <mergeCell ref="C26:G26"/>
  </mergeCells>
  <printOptions/>
  <pageMargins left="0.7" right="0.7" top="0.75" bottom="0.75" header="0.3" footer="0.3"/>
  <pageSetup horizontalDpi="600" verticalDpi="600" orientation="portrait" paperSize="9" scale="90" r:id="rId1"/>
  <ignoredErrors>
    <ignoredError sqref="E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Wecome</cp:lastModifiedBy>
  <cp:lastPrinted>2016-07-28T06:41:35Z</cp:lastPrinted>
  <dcterms:created xsi:type="dcterms:W3CDTF">1996-10-14T23:33:28Z</dcterms:created>
  <dcterms:modified xsi:type="dcterms:W3CDTF">2016-07-28T07:34:18Z</dcterms:modified>
  <cp:category/>
  <cp:version/>
  <cp:contentType/>
  <cp:contentStatus/>
</cp:coreProperties>
</file>